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5180" windowHeight="8070"/>
  </bookViews>
  <sheets>
    <sheet name="Feuil1" sheetId="1" r:id="rId1"/>
    <sheet name="Feuil2" sheetId="2" r:id="rId2"/>
    <sheet name="Feuil3" sheetId="3" r:id="rId3"/>
  </sheets>
  <calcPr calcId="125725" iterate="1" iterateCount="1"/>
</workbook>
</file>

<file path=xl/calcChain.xml><?xml version="1.0" encoding="utf-8"?>
<calcChain xmlns="http://schemas.openxmlformats.org/spreadsheetml/2006/main">
  <c r="D41" i="1"/>
  <c r="I41" l="1"/>
  <c r="H41"/>
  <c r="F41"/>
  <c r="K41"/>
  <c r="E41"/>
  <c r="G41"/>
  <c r="L41"/>
  <c r="J41"/>
  <c r="J42" l="1"/>
  <c r="M42" s="1"/>
  <c r="L43"/>
  <c r="K42"/>
  <c r="L42" s="1"/>
  <c r="J43"/>
  <c r="M41"/>
  <c r="M43" l="1"/>
  <c r="M47" s="1"/>
  <c r="K43"/>
</calcChain>
</file>

<file path=xl/sharedStrings.xml><?xml version="1.0" encoding="utf-8"?>
<sst xmlns="http://schemas.openxmlformats.org/spreadsheetml/2006/main" count="85" uniqueCount="77">
  <si>
    <r>
      <t>N</t>
    </r>
    <r>
      <rPr>
        <b/>
        <vertAlign val="superscript"/>
        <sz val="10"/>
        <rFont val="Arial"/>
        <family val="2"/>
      </rPr>
      <t>o</t>
    </r>
  </si>
  <si>
    <t>Compte</t>
  </si>
  <si>
    <t>Chiffrier</t>
  </si>
  <si>
    <t>Balance de vérification</t>
  </si>
  <si>
    <t>Régularisation</t>
  </si>
  <si>
    <t>Balance régularisée</t>
  </si>
  <si>
    <t>État des résultats</t>
  </si>
  <si>
    <t>Bilan</t>
  </si>
  <si>
    <t>DT</t>
  </si>
  <si>
    <t>CT</t>
  </si>
  <si>
    <t>Magplus</t>
  </si>
  <si>
    <t>Du 01 mars 31 mars 200X</t>
  </si>
  <si>
    <t>Stock début</t>
  </si>
  <si>
    <t>Stock fin</t>
  </si>
  <si>
    <t>1010</t>
  </si>
  <si>
    <t>Encaisse</t>
  </si>
  <si>
    <t>1040</t>
  </si>
  <si>
    <t>Comptes clients</t>
  </si>
  <si>
    <t>1060</t>
  </si>
  <si>
    <t>TPS à recevoir</t>
  </si>
  <si>
    <t>1070</t>
  </si>
  <si>
    <t>TVQ à recevoir</t>
  </si>
  <si>
    <t>1090</t>
  </si>
  <si>
    <t>Fournitures de bureau</t>
  </si>
  <si>
    <t>1210</t>
  </si>
  <si>
    <t>Stock de marchandises</t>
  </si>
  <si>
    <t>1310</t>
  </si>
  <si>
    <t>Mobilier et équipement</t>
  </si>
  <si>
    <t>1410</t>
  </si>
  <si>
    <t>Matériel roulant</t>
  </si>
  <si>
    <t>2010</t>
  </si>
  <si>
    <t>Comptes fournisseurs</t>
  </si>
  <si>
    <t>2060</t>
  </si>
  <si>
    <t>TPS à payer</t>
  </si>
  <si>
    <t>2070</t>
  </si>
  <si>
    <t>TVQ à payer</t>
  </si>
  <si>
    <t>2210</t>
  </si>
  <si>
    <t>Emprunt de banque</t>
  </si>
  <si>
    <t>3010</t>
  </si>
  <si>
    <t>Capital C. Lafond</t>
  </si>
  <si>
    <t>3020</t>
  </si>
  <si>
    <t>Apports C. Lafond</t>
  </si>
  <si>
    <t>3030</t>
  </si>
  <si>
    <t>Prélèvements C. Lafonds</t>
  </si>
  <si>
    <t>4010</t>
  </si>
  <si>
    <t>Ventes de revues</t>
  </si>
  <si>
    <t>4020</t>
  </si>
  <si>
    <t>Ventes de journaux</t>
  </si>
  <si>
    <t>4030</t>
  </si>
  <si>
    <t>Escomptes sur ventes</t>
  </si>
  <si>
    <t>4040</t>
  </si>
  <si>
    <t>Rendus/rabais sur ventes</t>
  </si>
  <si>
    <t>4050</t>
  </si>
  <si>
    <t>Revenus d'intérêts</t>
  </si>
  <si>
    <t>Arrondissements</t>
  </si>
  <si>
    <t>5010</t>
  </si>
  <si>
    <t>Achats de revues</t>
  </si>
  <si>
    <t>5020</t>
  </si>
  <si>
    <t>Achats de journaux</t>
  </si>
  <si>
    <t>5030</t>
  </si>
  <si>
    <t>Escomptes sur achats</t>
  </si>
  <si>
    <t>5050</t>
  </si>
  <si>
    <t>Rendus/rabais sur achats</t>
  </si>
  <si>
    <t>5110</t>
  </si>
  <si>
    <t>Frais de téléphone</t>
  </si>
  <si>
    <t>5130</t>
  </si>
  <si>
    <t>Frais d'électricité</t>
  </si>
  <si>
    <t>5150</t>
  </si>
  <si>
    <t>Frais de publicité</t>
  </si>
  <si>
    <t>5170</t>
  </si>
  <si>
    <t>Frais de camion</t>
  </si>
  <si>
    <t>5190</t>
  </si>
  <si>
    <t>Frais de banque</t>
  </si>
  <si>
    <t>5210</t>
  </si>
  <si>
    <t>Frais de loyer</t>
  </si>
  <si>
    <t>5220</t>
  </si>
  <si>
    <t>Frais d'intérêts</t>
  </si>
</sst>
</file>

<file path=xl/styles.xml><?xml version="1.0" encoding="utf-8"?>
<styleSheet xmlns="http://schemas.openxmlformats.org/spreadsheetml/2006/main">
  <numFmts count="1">
    <numFmt numFmtId="164" formatCode="#,##0.00__"/>
  </numFmts>
  <fonts count="7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b/>
      <sz val="10"/>
      <name val="MS Sans Serif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Continuous"/>
    </xf>
    <xf numFmtId="4" fontId="0" fillId="0" borderId="2" xfId="0" applyNumberFormat="1" applyBorder="1" applyAlignment="1">
      <alignment horizontal="centerContinuous"/>
    </xf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wrapText="1"/>
    </xf>
    <xf numFmtId="4" fontId="5" fillId="0" borderId="8" xfId="0" applyNumberFormat="1" applyFont="1" applyBorder="1" applyAlignment="1">
      <alignment horizontal="right" wrapText="1"/>
    </xf>
    <xf numFmtId="4" fontId="5" fillId="0" borderId="10" xfId="0" applyNumberFormat="1" applyFont="1" applyBorder="1" applyAlignment="1">
      <alignment horizontal="right" wrapText="1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wrapText="1"/>
    </xf>
    <xf numFmtId="4" fontId="5" fillId="0" borderId="11" xfId="0" applyNumberFormat="1" applyFont="1" applyBorder="1" applyAlignment="1">
      <alignment horizontal="right" wrapText="1"/>
    </xf>
    <xf numFmtId="4" fontId="5" fillId="0" borderId="13" xfId="0" applyNumberFormat="1" applyFont="1" applyBorder="1" applyAlignment="1">
      <alignment horizontal="right" wrapText="1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wrapText="1"/>
    </xf>
    <xf numFmtId="4" fontId="5" fillId="0" borderId="16" xfId="0" applyNumberFormat="1" applyFont="1" applyBorder="1" applyAlignment="1">
      <alignment wrapText="1"/>
    </xf>
    <xf numFmtId="4" fontId="5" fillId="0" borderId="17" xfId="0" applyNumberFormat="1" applyFont="1" applyBorder="1" applyAlignment="1">
      <alignment wrapText="1"/>
    </xf>
    <xf numFmtId="0" fontId="0" fillId="0" borderId="14" xfId="0" applyBorder="1" applyAlignment="1">
      <alignment horizontal="center"/>
    </xf>
    <xf numFmtId="0" fontId="0" fillId="0" borderId="18" xfId="0" applyBorder="1"/>
    <xf numFmtId="4" fontId="0" fillId="0" borderId="14" xfId="0" applyNumberFormat="1" applyBorder="1"/>
    <xf numFmtId="4" fontId="0" fillId="0" borderId="19" xfId="0" applyNumberFormat="1" applyBorder="1"/>
    <xf numFmtId="0" fontId="0" fillId="0" borderId="14" xfId="0" applyBorder="1"/>
    <xf numFmtId="0" fontId="0" fillId="0" borderId="19" xfId="0" applyBorder="1"/>
    <xf numFmtId="164" fontId="0" fillId="0" borderId="20" xfId="0" applyNumberFormat="1" applyBorder="1" applyAlignment="1">
      <alignment horizontal="right"/>
    </xf>
    <xf numFmtId="164" fontId="0" fillId="0" borderId="21" xfId="0" applyNumberFormat="1" applyBorder="1" applyAlignment="1">
      <alignment horizontal="right"/>
    </xf>
    <xf numFmtId="0" fontId="0" fillId="0" borderId="11" xfId="0" applyBorder="1" applyAlignment="1">
      <alignment horizontal="left"/>
    </xf>
    <xf numFmtId="0" fontId="6" fillId="0" borderId="12" xfId="0" applyFont="1" applyBorder="1"/>
    <xf numFmtId="4" fontId="6" fillId="0" borderId="11" xfId="0" applyNumberFormat="1" applyFont="1" applyBorder="1"/>
    <xf numFmtId="4" fontId="6" fillId="0" borderId="13" xfId="0" applyNumberFormat="1" applyFont="1" applyBorder="1"/>
    <xf numFmtId="0" fontId="6" fillId="0" borderId="11" xfId="0" applyFont="1" applyBorder="1"/>
    <xf numFmtId="0" fontId="0" fillId="0" borderId="13" xfId="0" applyBorder="1"/>
    <xf numFmtId="0" fontId="0" fillId="0" borderId="11" xfId="0" applyBorder="1"/>
    <xf numFmtId="164" fontId="1" fillId="0" borderId="16" xfId="0" applyNumberFormat="1" applyFont="1" applyBorder="1" applyAlignment="1">
      <alignment horizontal="right"/>
    </xf>
    <xf numFmtId="164" fontId="1" fillId="0" borderId="17" xfId="0" applyNumberFormat="1" applyFont="1" applyBorder="1" applyAlignment="1">
      <alignment horizontal="right"/>
    </xf>
    <xf numFmtId="0" fontId="1" fillId="0" borderId="11" xfId="0" applyFont="1" applyBorder="1" applyAlignment="1">
      <alignment horizontal="left"/>
    </xf>
    <xf numFmtId="0" fontId="0" fillId="0" borderId="12" xfId="0" applyBorder="1"/>
    <xf numFmtId="4" fontId="0" fillId="0" borderId="11" xfId="0" applyNumberFormat="1" applyBorder="1"/>
    <xf numFmtId="4" fontId="0" fillId="0" borderId="13" xfId="0" applyNumberFormat="1" applyBorder="1"/>
    <xf numFmtId="0" fontId="0" fillId="0" borderId="20" xfId="0" applyBorder="1" applyAlignment="1">
      <alignment horizontal="left" indent="1"/>
    </xf>
    <xf numFmtId="0" fontId="0" fillId="0" borderId="22" xfId="0" applyBorder="1"/>
    <xf numFmtId="4" fontId="0" fillId="0" borderId="20" xfId="0" applyNumberFormat="1" applyBorder="1"/>
    <xf numFmtId="4" fontId="0" fillId="0" borderId="21" xfId="0" applyNumberFormat="1" applyBorder="1"/>
    <xf numFmtId="0" fontId="0" fillId="0" borderId="20" xfId="0" applyBorder="1"/>
    <xf numFmtId="0" fontId="0" fillId="0" borderId="21" xfId="0" applyBorder="1"/>
    <xf numFmtId="0" fontId="0" fillId="0" borderId="0" xfId="0" applyAlignment="1">
      <alignment horizontal="left"/>
    </xf>
    <xf numFmtId="4" fontId="0" fillId="0" borderId="0" xfId="0" applyNumberFormat="1"/>
    <xf numFmtId="0" fontId="0" fillId="0" borderId="0" xfId="0" applyAlignment="1">
      <alignment horizontal="center"/>
    </xf>
    <xf numFmtId="4" fontId="5" fillId="0" borderId="14" xfId="0" applyNumberFormat="1" applyFont="1" applyBorder="1" applyAlignment="1">
      <alignment wrapText="1"/>
    </xf>
    <xf numFmtId="4" fontId="5" fillId="0" borderId="19" xfId="0" applyNumberFormat="1" applyFont="1" applyBorder="1" applyAlignment="1">
      <alignment wrapText="1"/>
    </xf>
    <xf numFmtId="0" fontId="1" fillId="0" borderId="0" xfId="0" applyFont="1"/>
    <xf numFmtId="4" fontId="5" fillId="0" borderId="28" xfId="0" applyNumberFormat="1" applyFont="1" applyBorder="1" applyAlignment="1">
      <alignment horizontal="right" wrapText="1"/>
    </xf>
    <xf numFmtId="4" fontId="5" fillId="0" borderId="29" xfId="0" applyNumberFormat="1" applyFont="1" applyBorder="1" applyAlignment="1">
      <alignment horizontal="right" wrapText="1"/>
    </xf>
    <xf numFmtId="0" fontId="2" fillId="2" borderId="11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wrapText="1"/>
    </xf>
    <xf numFmtId="4" fontId="5" fillId="2" borderId="11" xfId="0" applyNumberFormat="1" applyFont="1" applyFill="1" applyBorder="1" applyAlignment="1">
      <alignment horizontal="right" wrapText="1"/>
    </xf>
    <xf numFmtId="4" fontId="5" fillId="2" borderId="13" xfId="0" applyNumberFormat="1" applyFont="1" applyFill="1" applyBorder="1" applyAlignment="1">
      <alignment horizontal="right" wrapText="1"/>
    </xf>
    <xf numFmtId="0" fontId="4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R106"/>
  <sheetViews>
    <sheetView showGridLines="0" showZeros="0" tabSelected="1" zoomScale="90" zoomScaleNormal="90" workbookViewId="0">
      <selection activeCell="E44" sqref="E44"/>
    </sheetView>
  </sheetViews>
  <sheetFormatPr baseColWidth="10" defaultRowHeight="12.75"/>
  <cols>
    <col min="2" max="2" width="11.42578125" style="53"/>
    <col min="3" max="3" width="32.5703125" bestFit="1" customWidth="1"/>
    <col min="4" max="5" width="11.85546875" style="52" customWidth="1"/>
    <col min="6" max="9" width="11.28515625" customWidth="1"/>
    <col min="10" max="13" width="13" customWidth="1"/>
  </cols>
  <sheetData>
    <row r="1" spans="2:18">
      <c r="B1" s="63" t="s">
        <v>10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5"/>
    </row>
    <row r="2" spans="2:18">
      <c r="B2" s="66" t="s">
        <v>2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8"/>
    </row>
    <row r="3" spans="2:18">
      <c r="B3" s="66" t="s">
        <v>11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8"/>
      <c r="O3" s="56"/>
      <c r="P3" s="56"/>
      <c r="Q3" s="56"/>
      <c r="R3" s="56"/>
    </row>
    <row r="4" spans="2:18">
      <c r="B4" s="1"/>
      <c r="C4" s="2"/>
      <c r="D4" s="3"/>
      <c r="E4" s="3"/>
      <c r="F4" s="4"/>
      <c r="G4" s="4"/>
      <c r="H4" s="4"/>
      <c r="I4" s="4"/>
      <c r="J4" s="4"/>
      <c r="K4" s="4"/>
      <c r="L4" s="4"/>
      <c r="M4" s="5"/>
      <c r="O4" s="56"/>
      <c r="P4" s="56"/>
      <c r="Q4" s="56"/>
      <c r="R4" s="56"/>
    </row>
    <row r="5" spans="2:18" ht="14.25">
      <c r="B5" s="6" t="s">
        <v>0</v>
      </c>
      <c r="C5" s="7" t="s">
        <v>1</v>
      </c>
      <c r="D5" s="69" t="s">
        <v>3</v>
      </c>
      <c r="E5" s="70"/>
      <c r="F5" s="69" t="s">
        <v>4</v>
      </c>
      <c r="G5" s="70"/>
      <c r="H5" s="69" t="s">
        <v>5</v>
      </c>
      <c r="I5" s="70"/>
      <c r="J5" s="69" t="s">
        <v>6</v>
      </c>
      <c r="K5" s="70"/>
      <c r="L5" s="69" t="s">
        <v>7</v>
      </c>
      <c r="M5" s="70"/>
      <c r="O5" s="56"/>
      <c r="P5" s="56"/>
      <c r="Q5" s="56"/>
      <c r="R5" s="56"/>
    </row>
    <row r="6" spans="2:18">
      <c r="B6" s="8"/>
      <c r="C6" s="9"/>
      <c r="D6" s="10" t="s">
        <v>8</v>
      </c>
      <c r="E6" s="11" t="s">
        <v>9</v>
      </c>
      <c r="F6" s="10" t="s">
        <v>8</v>
      </c>
      <c r="G6" s="11" t="s">
        <v>9</v>
      </c>
      <c r="H6" s="10" t="s">
        <v>8</v>
      </c>
      <c r="I6" s="11" t="s">
        <v>9</v>
      </c>
      <c r="J6" s="10" t="s">
        <v>8</v>
      </c>
      <c r="K6" s="11" t="s">
        <v>9</v>
      </c>
      <c r="L6" s="10" t="s">
        <v>8</v>
      </c>
      <c r="M6" s="11" t="s">
        <v>9</v>
      </c>
    </row>
    <row r="7" spans="2:18">
      <c r="B7" s="12" t="s">
        <v>14</v>
      </c>
      <c r="C7" s="13" t="s">
        <v>15</v>
      </c>
      <c r="D7" s="14">
        <v>3933.7699999999986</v>
      </c>
      <c r="E7" s="15">
        <v>0</v>
      </c>
      <c r="F7" s="14"/>
      <c r="G7" s="15"/>
      <c r="H7" s="14"/>
      <c r="I7" s="15"/>
      <c r="J7" s="14"/>
      <c r="K7" s="15"/>
      <c r="L7" s="14"/>
      <c r="M7" s="15"/>
    </row>
    <row r="8" spans="2:18">
      <c r="B8" s="16" t="s">
        <v>16</v>
      </c>
      <c r="C8" s="17" t="s">
        <v>17</v>
      </c>
      <c r="D8" s="18">
        <v>634.41999999999985</v>
      </c>
      <c r="E8" s="19">
        <v>0</v>
      </c>
      <c r="F8" s="18"/>
      <c r="G8" s="19"/>
      <c r="H8" s="18"/>
      <c r="I8" s="19"/>
      <c r="J8" s="18"/>
      <c r="K8" s="19"/>
      <c r="L8" s="18"/>
      <c r="M8" s="19"/>
    </row>
    <row r="9" spans="2:18">
      <c r="B9" s="16" t="s">
        <v>18</v>
      </c>
      <c r="C9" s="17" t="s">
        <v>19</v>
      </c>
      <c r="D9" s="18">
        <v>200.53</v>
      </c>
      <c r="E9" s="19">
        <v>0</v>
      </c>
      <c r="F9" s="18"/>
      <c r="G9" s="19"/>
      <c r="H9" s="18"/>
      <c r="I9" s="19"/>
      <c r="J9" s="18"/>
      <c r="K9" s="19"/>
      <c r="L9" s="18"/>
      <c r="M9" s="19"/>
    </row>
    <row r="10" spans="2:18">
      <c r="B10" s="16" t="s">
        <v>20</v>
      </c>
      <c r="C10" s="17" t="s">
        <v>21</v>
      </c>
      <c r="D10" s="18">
        <v>346.61</v>
      </c>
      <c r="E10" s="19">
        <v>0</v>
      </c>
      <c r="F10" s="18"/>
      <c r="G10" s="19"/>
      <c r="H10" s="18"/>
      <c r="I10" s="19"/>
      <c r="J10" s="18"/>
      <c r="K10" s="19"/>
      <c r="L10" s="18"/>
      <c r="M10" s="19"/>
    </row>
    <row r="11" spans="2:18">
      <c r="B11" s="16" t="s">
        <v>22</v>
      </c>
      <c r="C11" s="17" t="s">
        <v>23</v>
      </c>
      <c r="D11" s="18">
        <v>477.45</v>
      </c>
      <c r="E11" s="19">
        <v>0</v>
      </c>
      <c r="F11" s="18"/>
      <c r="G11" s="19"/>
      <c r="H11" s="18"/>
      <c r="I11" s="19"/>
      <c r="J11" s="18"/>
      <c r="K11" s="19"/>
      <c r="L11" s="18"/>
      <c r="M11" s="19"/>
    </row>
    <row r="12" spans="2:18">
      <c r="B12" s="16" t="s">
        <v>24</v>
      </c>
      <c r="C12" s="17" t="s">
        <v>25</v>
      </c>
      <c r="D12" s="18">
        <v>3669.25</v>
      </c>
      <c r="E12" s="19">
        <v>0</v>
      </c>
      <c r="F12" s="18"/>
      <c r="G12" s="19"/>
      <c r="H12" s="18"/>
      <c r="I12" s="19"/>
      <c r="J12" s="18"/>
      <c r="K12" s="19"/>
      <c r="L12" s="18"/>
      <c r="M12" s="19"/>
    </row>
    <row r="13" spans="2:18">
      <c r="B13" s="16" t="s">
        <v>26</v>
      </c>
      <c r="C13" s="17" t="s">
        <v>27</v>
      </c>
      <c r="D13" s="18">
        <v>14514</v>
      </c>
      <c r="E13" s="19">
        <v>0</v>
      </c>
      <c r="F13" s="18"/>
      <c r="G13" s="19"/>
      <c r="H13" s="18"/>
      <c r="I13" s="19"/>
      <c r="J13" s="18"/>
      <c r="K13" s="19"/>
      <c r="L13" s="18"/>
      <c r="M13" s="19"/>
    </row>
    <row r="14" spans="2:18">
      <c r="B14" s="16" t="s">
        <v>28</v>
      </c>
      <c r="C14" s="17" t="s">
        <v>29</v>
      </c>
      <c r="D14" s="18">
        <v>20000</v>
      </c>
      <c r="E14" s="19">
        <v>0</v>
      </c>
      <c r="F14" s="18"/>
      <c r="G14" s="19"/>
      <c r="H14" s="18"/>
      <c r="I14" s="19"/>
      <c r="J14" s="18"/>
      <c r="K14" s="19"/>
      <c r="L14" s="18"/>
      <c r="M14" s="19"/>
    </row>
    <row r="15" spans="2:18">
      <c r="B15" s="16" t="s">
        <v>30</v>
      </c>
      <c r="C15" s="17" t="s">
        <v>31</v>
      </c>
      <c r="D15" s="18">
        <v>0</v>
      </c>
      <c r="E15" s="19">
        <v>491.15000000000009</v>
      </c>
      <c r="F15" s="18"/>
      <c r="G15" s="19"/>
      <c r="H15" s="18"/>
      <c r="I15" s="19"/>
      <c r="J15" s="18"/>
      <c r="K15" s="19"/>
      <c r="L15" s="18"/>
      <c r="M15" s="19"/>
    </row>
    <row r="16" spans="2:18">
      <c r="B16" s="16" t="s">
        <v>32</v>
      </c>
      <c r="C16" s="17" t="s">
        <v>33</v>
      </c>
      <c r="D16" s="18">
        <v>0</v>
      </c>
      <c r="E16" s="19">
        <v>121.35000000000001</v>
      </c>
      <c r="F16" s="18"/>
      <c r="G16" s="19"/>
      <c r="H16" s="18"/>
      <c r="I16" s="19"/>
      <c r="J16" s="18"/>
      <c r="K16" s="19"/>
      <c r="L16" s="18"/>
      <c r="M16" s="19"/>
    </row>
    <row r="17" spans="2:13">
      <c r="B17" s="16" t="s">
        <v>34</v>
      </c>
      <c r="C17" s="17" t="s">
        <v>35</v>
      </c>
      <c r="D17" s="18">
        <v>0</v>
      </c>
      <c r="E17" s="19">
        <v>197.45</v>
      </c>
      <c r="F17" s="18"/>
      <c r="G17" s="19"/>
      <c r="H17" s="18"/>
      <c r="I17" s="19"/>
      <c r="J17" s="18"/>
      <c r="K17" s="19"/>
      <c r="L17" s="18"/>
      <c r="M17" s="19"/>
    </row>
    <row r="18" spans="2:13">
      <c r="B18" s="16" t="s">
        <v>36</v>
      </c>
      <c r="C18" s="17" t="s">
        <v>37</v>
      </c>
      <c r="D18" s="18">
        <v>0</v>
      </c>
      <c r="E18" s="19">
        <v>15000</v>
      </c>
      <c r="F18" s="18"/>
      <c r="G18" s="19"/>
      <c r="H18" s="18"/>
      <c r="I18" s="19"/>
      <c r="J18" s="18"/>
      <c r="K18" s="19"/>
      <c r="L18" s="18"/>
      <c r="M18" s="19"/>
    </row>
    <row r="19" spans="2:13">
      <c r="B19" s="16" t="s">
        <v>38</v>
      </c>
      <c r="C19" s="17" t="s">
        <v>39</v>
      </c>
      <c r="D19" s="18">
        <v>0</v>
      </c>
      <c r="E19" s="19">
        <v>27314.06</v>
      </c>
      <c r="F19" s="18"/>
      <c r="G19" s="19"/>
      <c r="H19" s="18"/>
      <c r="I19" s="19"/>
      <c r="J19" s="18"/>
      <c r="K19" s="19"/>
      <c r="L19" s="18"/>
      <c r="M19" s="19"/>
    </row>
    <row r="20" spans="2:13">
      <c r="B20" s="16" t="s">
        <v>40</v>
      </c>
      <c r="C20" s="17" t="s">
        <v>41</v>
      </c>
      <c r="D20" s="18">
        <v>0</v>
      </c>
      <c r="E20" s="19">
        <v>2500</v>
      </c>
      <c r="F20" s="18"/>
      <c r="G20" s="19"/>
      <c r="H20" s="18"/>
      <c r="I20" s="19"/>
      <c r="J20" s="18"/>
      <c r="K20" s="19"/>
      <c r="L20" s="18"/>
      <c r="M20" s="19"/>
    </row>
    <row r="21" spans="2:13">
      <c r="B21" s="16" t="s">
        <v>42</v>
      </c>
      <c r="C21" s="17" t="s">
        <v>43</v>
      </c>
      <c r="D21" s="18">
        <v>350</v>
      </c>
      <c r="E21" s="19">
        <v>0</v>
      </c>
      <c r="F21" s="18"/>
      <c r="G21" s="19"/>
      <c r="H21" s="18"/>
      <c r="I21" s="19"/>
      <c r="J21" s="18"/>
      <c r="K21" s="19"/>
      <c r="L21" s="18"/>
      <c r="M21" s="19"/>
    </row>
    <row r="22" spans="2:13">
      <c r="B22" s="16" t="s">
        <v>44</v>
      </c>
      <c r="C22" s="17" t="s">
        <v>45</v>
      </c>
      <c r="D22" s="18">
        <v>0</v>
      </c>
      <c r="E22" s="19">
        <v>1070.81</v>
      </c>
      <c r="F22" s="18"/>
      <c r="G22" s="19"/>
      <c r="H22" s="18"/>
      <c r="I22" s="19"/>
      <c r="J22" s="18"/>
      <c r="K22" s="19"/>
      <c r="L22" s="18"/>
      <c r="M22" s="19"/>
    </row>
    <row r="23" spans="2:13">
      <c r="B23" s="16" t="s">
        <v>46</v>
      </c>
      <c r="C23" s="17" t="s">
        <v>47</v>
      </c>
      <c r="D23" s="18">
        <v>0</v>
      </c>
      <c r="E23" s="19">
        <v>327.63</v>
      </c>
      <c r="F23" s="18"/>
      <c r="G23" s="19"/>
      <c r="H23" s="18"/>
      <c r="I23" s="19"/>
      <c r="J23" s="18"/>
      <c r="K23" s="19"/>
      <c r="L23" s="18"/>
      <c r="M23" s="19"/>
    </row>
    <row r="24" spans="2:13">
      <c r="B24" s="16" t="s">
        <v>48</v>
      </c>
      <c r="C24" s="17" t="s">
        <v>49</v>
      </c>
      <c r="D24" s="18">
        <v>10.780000000000001</v>
      </c>
      <c r="E24" s="19">
        <v>0</v>
      </c>
      <c r="F24" s="18"/>
      <c r="G24" s="19"/>
      <c r="H24" s="18"/>
      <c r="I24" s="19"/>
      <c r="J24" s="18"/>
      <c r="K24" s="19"/>
      <c r="L24" s="18"/>
      <c r="M24" s="19"/>
    </row>
    <row r="25" spans="2:13">
      <c r="B25" s="16" t="s">
        <v>50</v>
      </c>
      <c r="C25" s="17" t="s">
        <v>51</v>
      </c>
      <c r="D25" s="18">
        <v>23.7</v>
      </c>
      <c r="E25" s="19">
        <v>0</v>
      </c>
      <c r="F25" s="18"/>
      <c r="G25" s="19"/>
      <c r="H25" s="18"/>
      <c r="I25" s="19"/>
      <c r="J25" s="18"/>
      <c r="K25" s="19"/>
      <c r="L25" s="18"/>
      <c r="M25" s="19"/>
    </row>
    <row r="26" spans="2:13">
      <c r="B26" s="16" t="s">
        <v>52</v>
      </c>
      <c r="C26" s="17" t="s">
        <v>53</v>
      </c>
      <c r="D26" s="18">
        <v>0</v>
      </c>
      <c r="E26" s="19">
        <v>23.45</v>
      </c>
      <c r="F26" s="18"/>
      <c r="G26" s="19"/>
      <c r="H26" s="18"/>
      <c r="I26" s="19"/>
      <c r="J26" s="18"/>
      <c r="K26" s="19"/>
      <c r="L26" s="18"/>
      <c r="M26" s="19"/>
    </row>
    <row r="27" spans="2:13">
      <c r="B27" s="16">
        <v>4060</v>
      </c>
      <c r="C27" s="17" t="s">
        <v>54</v>
      </c>
      <c r="D27" s="18">
        <v>0.03</v>
      </c>
      <c r="E27" s="19">
        <v>0</v>
      </c>
      <c r="F27" s="18"/>
      <c r="G27" s="19"/>
      <c r="H27" s="18"/>
      <c r="I27" s="19"/>
      <c r="J27" s="18"/>
      <c r="K27" s="19"/>
      <c r="L27" s="18"/>
      <c r="M27" s="19"/>
    </row>
    <row r="28" spans="2:13">
      <c r="B28" s="59">
        <v>5001</v>
      </c>
      <c r="C28" s="60" t="s">
        <v>12</v>
      </c>
      <c r="D28" s="61"/>
      <c r="E28" s="62"/>
      <c r="F28" s="61"/>
      <c r="G28" s="62"/>
      <c r="H28" s="61"/>
      <c r="I28" s="62"/>
      <c r="J28" s="61"/>
      <c r="K28" s="62"/>
      <c r="L28" s="61"/>
      <c r="M28" s="62"/>
    </row>
    <row r="29" spans="2:13">
      <c r="B29" s="16" t="s">
        <v>55</v>
      </c>
      <c r="C29" s="17" t="s">
        <v>56</v>
      </c>
      <c r="D29" s="18">
        <v>945.95</v>
      </c>
      <c r="E29" s="19">
        <v>0</v>
      </c>
      <c r="F29" s="18"/>
      <c r="G29" s="19"/>
      <c r="H29" s="18"/>
      <c r="I29" s="19"/>
      <c r="J29" s="18"/>
      <c r="K29" s="19"/>
      <c r="L29" s="18"/>
      <c r="M29" s="19"/>
    </row>
    <row r="30" spans="2:13">
      <c r="B30" s="16" t="s">
        <v>57</v>
      </c>
      <c r="C30" s="17" t="s">
        <v>58</v>
      </c>
      <c r="D30" s="18">
        <v>324.2</v>
      </c>
      <c r="E30" s="19">
        <v>0</v>
      </c>
      <c r="F30" s="18"/>
      <c r="G30" s="19"/>
      <c r="H30" s="18"/>
      <c r="I30" s="19"/>
      <c r="J30" s="18"/>
      <c r="K30" s="19"/>
      <c r="L30" s="18"/>
      <c r="M30" s="19"/>
    </row>
    <row r="31" spans="2:13">
      <c r="B31" s="16" t="s">
        <v>59</v>
      </c>
      <c r="C31" s="17" t="s">
        <v>60</v>
      </c>
      <c r="D31" s="18">
        <v>0</v>
      </c>
      <c r="E31" s="19">
        <v>10.91</v>
      </c>
      <c r="F31" s="18"/>
      <c r="G31" s="19"/>
      <c r="H31" s="18"/>
      <c r="I31" s="19"/>
      <c r="J31" s="18"/>
      <c r="K31" s="19"/>
      <c r="L31" s="18"/>
      <c r="M31" s="19"/>
    </row>
    <row r="32" spans="2:13">
      <c r="B32" s="16" t="s">
        <v>61</v>
      </c>
      <c r="C32" s="17" t="s">
        <v>62</v>
      </c>
      <c r="D32" s="18">
        <v>0</v>
      </c>
      <c r="E32" s="19">
        <v>27.44</v>
      </c>
      <c r="F32" s="18"/>
      <c r="G32" s="19"/>
      <c r="H32" s="18"/>
      <c r="I32" s="19"/>
      <c r="J32" s="18"/>
      <c r="K32" s="19"/>
      <c r="L32" s="18"/>
      <c r="M32" s="19"/>
    </row>
    <row r="33" spans="2:13">
      <c r="B33" s="59">
        <v>5099</v>
      </c>
      <c r="C33" s="60" t="s">
        <v>13</v>
      </c>
      <c r="D33" s="61"/>
      <c r="E33" s="62"/>
      <c r="F33" s="61"/>
      <c r="G33" s="62"/>
      <c r="H33" s="61"/>
      <c r="I33" s="62"/>
      <c r="J33" s="61"/>
      <c r="K33" s="62"/>
      <c r="L33" s="61"/>
      <c r="M33" s="62"/>
    </row>
    <row r="34" spans="2:13">
      <c r="B34" s="16" t="s">
        <v>63</v>
      </c>
      <c r="C34" s="17" t="s">
        <v>64</v>
      </c>
      <c r="D34" s="18">
        <v>378.34</v>
      </c>
      <c r="E34" s="19">
        <v>0</v>
      </c>
      <c r="F34" s="18"/>
      <c r="G34" s="19"/>
      <c r="H34" s="18"/>
      <c r="I34" s="19"/>
      <c r="J34" s="18"/>
      <c r="K34" s="19"/>
      <c r="L34" s="18"/>
      <c r="M34" s="19"/>
    </row>
    <row r="35" spans="2:13">
      <c r="B35" s="16" t="s">
        <v>65</v>
      </c>
      <c r="C35" s="17" t="s">
        <v>66</v>
      </c>
      <c r="D35" s="18">
        <v>325.67</v>
      </c>
      <c r="E35" s="19">
        <v>0</v>
      </c>
      <c r="F35" s="18"/>
      <c r="G35" s="19"/>
      <c r="H35" s="18"/>
      <c r="I35" s="19"/>
      <c r="J35" s="18"/>
      <c r="K35" s="19"/>
      <c r="L35" s="18"/>
      <c r="M35" s="19"/>
    </row>
    <row r="36" spans="2:13">
      <c r="B36" s="16" t="s">
        <v>67</v>
      </c>
      <c r="C36" s="17" t="s">
        <v>68</v>
      </c>
      <c r="D36" s="18">
        <v>19.82</v>
      </c>
      <c r="E36" s="19">
        <v>0</v>
      </c>
      <c r="F36" s="18"/>
      <c r="G36" s="19"/>
      <c r="H36" s="18"/>
      <c r="I36" s="19"/>
      <c r="J36" s="18"/>
      <c r="K36" s="19"/>
      <c r="L36" s="18"/>
      <c r="M36" s="19"/>
    </row>
    <row r="37" spans="2:13">
      <c r="B37" s="16" t="s">
        <v>69</v>
      </c>
      <c r="C37" s="17" t="s">
        <v>70</v>
      </c>
      <c r="D37" s="18">
        <v>84.23</v>
      </c>
      <c r="E37" s="19">
        <v>0</v>
      </c>
      <c r="F37" s="18"/>
      <c r="G37" s="19"/>
      <c r="H37" s="18"/>
      <c r="I37" s="19"/>
      <c r="J37" s="18"/>
      <c r="K37" s="19"/>
      <c r="L37" s="18"/>
      <c r="M37" s="19"/>
    </row>
    <row r="38" spans="2:13">
      <c r="B38" s="16" t="s">
        <v>71</v>
      </c>
      <c r="C38" s="17" t="s">
        <v>72</v>
      </c>
      <c r="D38" s="18">
        <v>22.5</v>
      </c>
      <c r="E38" s="19">
        <v>0</v>
      </c>
      <c r="F38" s="18"/>
      <c r="G38" s="19"/>
      <c r="H38" s="18"/>
      <c r="I38" s="19"/>
      <c r="J38" s="18"/>
      <c r="K38" s="19"/>
      <c r="L38" s="18"/>
      <c r="M38" s="19"/>
    </row>
    <row r="39" spans="2:13">
      <c r="B39" s="16" t="s">
        <v>73</v>
      </c>
      <c r="C39" s="17" t="s">
        <v>74</v>
      </c>
      <c r="D39" s="18">
        <v>700</v>
      </c>
      <c r="E39" s="19">
        <v>0</v>
      </c>
      <c r="F39" s="18"/>
      <c r="G39" s="19"/>
      <c r="H39" s="18"/>
      <c r="I39" s="19"/>
      <c r="J39" s="18"/>
      <c r="K39" s="19"/>
      <c r="L39" s="18"/>
      <c r="M39" s="19"/>
    </row>
    <row r="40" spans="2:13" ht="13.5" thickBot="1">
      <c r="B40" s="16" t="s">
        <v>75</v>
      </c>
      <c r="C40" s="17" t="s">
        <v>76</v>
      </c>
      <c r="D40" s="57">
        <v>123</v>
      </c>
      <c r="E40" s="58">
        <v>0</v>
      </c>
      <c r="F40" s="57"/>
      <c r="G40" s="58"/>
      <c r="H40" s="57"/>
      <c r="I40" s="58"/>
      <c r="J40" s="57"/>
      <c r="K40" s="58"/>
      <c r="L40" s="57"/>
      <c r="M40" s="58"/>
    </row>
    <row r="41" spans="2:13" ht="13.5" thickBot="1">
      <c r="B41" s="20"/>
      <c r="C41" s="21"/>
      <c r="D41" s="22">
        <f t="shared" ref="D41:M41" si="0">SUM(D7:D40)</f>
        <v>47084.249999999985</v>
      </c>
      <c r="E41" s="23">
        <f t="shared" si="0"/>
        <v>47084.25</v>
      </c>
      <c r="F41" s="22">
        <f t="shared" si="0"/>
        <v>0</v>
      </c>
      <c r="G41" s="23">
        <f t="shared" si="0"/>
        <v>0</v>
      </c>
      <c r="H41" s="22">
        <f t="shared" si="0"/>
        <v>0</v>
      </c>
      <c r="I41" s="23">
        <f t="shared" si="0"/>
        <v>0</v>
      </c>
      <c r="J41" s="54">
        <f t="shared" si="0"/>
        <v>0</v>
      </c>
      <c r="K41" s="55">
        <f t="shared" si="0"/>
        <v>0</v>
      </c>
      <c r="L41" s="54">
        <f t="shared" si="0"/>
        <v>0</v>
      </c>
      <c r="M41" s="55">
        <f t="shared" si="0"/>
        <v>0</v>
      </c>
    </row>
    <row r="42" spans="2:13" ht="14.25" thickTop="1" thickBot="1">
      <c r="B42" s="24"/>
      <c r="C42" s="25"/>
      <c r="D42" s="26"/>
      <c r="E42" s="27"/>
      <c r="F42" s="28"/>
      <c r="G42" s="29"/>
      <c r="H42" s="28"/>
      <c r="I42" s="29"/>
      <c r="J42" s="30">
        <f>IF(K41&gt;J41,K41-J41,0)</f>
        <v>0</v>
      </c>
      <c r="K42" s="31">
        <f>IF(J41&gt;K41,J41-K41,0)</f>
        <v>0</v>
      </c>
      <c r="L42" s="30">
        <f>K42</f>
        <v>0</v>
      </c>
      <c r="M42" s="31">
        <f>J42</f>
        <v>0</v>
      </c>
    </row>
    <row r="43" spans="2:13" ht="13.5" thickBot="1">
      <c r="B43" s="32"/>
      <c r="C43" s="33"/>
      <c r="D43" s="34"/>
      <c r="E43" s="35"/>
      <c r="F43" s="36"/>
      <c r="G43" s="37"/>
      <c r="H43" s="38"/>
      <c r="I43" s="37"/>
      <c r="J43" s="39">
        <f>SUM(J41:J42)</f>
        <v>0</v>
      </c>
      <c r="K43" s="40">
        <f>SUM(K41:K42)</f>
        <v>0</v>
      </c>
      <c r="L43" s="39">
        <f>SUM(L41:L42)</f>
        <v>0</v>
      </c>
      <c r="M43" s="40">
        <f>SUM(M41:M42)</f>
        <v>0</v>
      </c>
    </row>
    <row r="44" spans="2:13" ht="13.5" thickTop="1">
      <c r="B44" s="41"/>
      <c r="C44" s="42"/>
      <c r="D44" s="43"/>
      <c r="E44" s="44"/>
      <c r="F44" s="38"/>
      <c r="G44" s="37"/>
      <c r="H44" s="38"/>
      <c r="I44" s="37"/>
      <c r="J44" s="28"/>
      <c r="K44" s="29"/>
      <c r="L44" s="28"/>
      <c r="M44" s="29"/>
    </row>
    <row r="45" spans="2:13" ht="13.5" thickBot="1">
      <c r="B45" s="45"/>
      <c r="C45" s="46"/>
      <c r="D45" s="47"/>
      <c r="E45" s="48"/>
      <c r="F45" s="49"/>
      <c r="G45" s="50"/>
      <c r="H45" s="49"/>
      <c r="I45" s="50"/>
      <c r="J45" s="49"/>
      <c r="K45" s="50"/>
      <c r="L45" s="49"/>
      <c r="M45" s="50"/>
    </row>
    <row r="46" spans="2:13">
      <c r="B46" s="51"/>
    </row>
    <row r="47" spans="2:13">
      <c r="B47" s="51"/>
      <c r="M47" s="52">
        <f>L43-M43</f>
        <v>0</v>
      </c>
    </row>
    <row r="48" spans="2:13">
      <c r="B48" s="51"/>
    </row>
    <row r="49" spans="2:2">
      <c r="B49" s="51"/>
    </row>
    <row r="50" spans="2:2">
      <c r="B50" s="51"/>
    </row>
    <row r="51" spans="2:2">
      <c r="B51" s="51"/>
    </row>
    <row r="52" spans="2:2">
      <c r="B52" s="51"/>
    </row>
    <row r="53" spans="2:2">
      <c r="B53" s="51"/>
    </row>
    <row r="54" spans="2:2">
      <c r="B54" s="51"/>
    </row>
    <row r="55" spans="2:2">
      <c r="B55" s="51"/>
    </row>
    <row r="56" spans="2:2">
      <c r="B56" s="51"/>
    </row>
    <row r="57" spans="2:2">
      <c r="B57" s="51"/>
    </row>
    <row r="58" spans="2:2">
      <c r="B58" s="51"/>
    </row>
    <row r="59" spans="2:2">
      <c r="B59" s="51"/>
    </row>
    <row r="60" spans="2:2">
      <c r="B60" s="51"/>
    </row>
    <row r="61" spans="2:2">
      <c r="B61" s="51"/>
    </row>
    <row r="62" spans="2:2">
      <c r="B62" s="51"/>
    </row>
    <row r="63" spans="2:2">
      <c r="B63" s="51"/>
    </row>
    <row r="64" spans="2:2">
      <c r="B64" s="51"/>
    </row>
    <row r="65" spans="2:2">
      <c r="B65" s="51"/>
    </row>
    <row r="66" spans="2:2">
      <c r="B66" s="51"/>
    </row>
    <row r="67" spans="2:2">
      <c r="B67" s="51"/>
    </row>
    <row r="68" spans="2:2">
      <c r="B68" s="51"/>
    </row>
    <row r="69" spans="2:2">
      <c r="B69" s="51"/>
    </row>
    <row r="70" spans="2:2">
      <c r="B70" s="51"/>
    </row>
    <row r="71" spans="2:2">
      <c r="B71" s="51"/>
    </row>
    <row r="72" spans="2:2">
      <c r="B72" s="51"/>
    </row>
    <row r="73" spans="2:2">
      <c r="B73" s="51"/>
    </row>
    <row r="74" spans="2:2">
      <c r="B74" s="51"/>
    </row>
    <row r="75" spans="2:2">
      <c r="B75" s="51"/>
    </row>
    <row r="76" spans="2:2">
      <c r="B76" s="51"/>
    </row>
    <row r="77" spans="2:2">
      <c r="B77" s="51"/>
    </row>
    <row r="78" spans="2:2">
      <c r="B78" s="51"/>
    </row>
    <row r="79" spans="2:2">
      <c r="B79" s="51"/>
    </row>
    <row r="80" spans="2:2">
      <c r="B80" s="51"/>
    </row>
    <row r="81" spans="2:2">
      <c r="B81" s="51"/>
    </row>
    <row r="82" spans="2:2">
      <c r="B82" s="51"/>
    </row>
    <row r="83" spans="2:2">
      <c r="B83" s="51"/>
    </row>
    <row r="84" spans="2:2">
      <c r="B84" s="51"/>
    </row>
    <row r="85" spans="2:2">
      <c r="B85" s="51"/>
    </row>
    <row r="86" spans="2:2">
      <c r="B86" s="51"/>
    </row>
    <row r="87" spans="2:2">
      <c r="B87" s="51"/>
    </row>
    <row r="88" spans="2:2">
      <c r="B88" s="51"/>
    </row>
    <row r="89" spans="2:2">
      <c r="B89" s="51"/>
    </row>
    <row r="90" spans="2:2">
      <c r="B90" s="51"/>
    </row>
    <row r="91" spans="2:2">
      <c r="B91" s="51"/>
    </row>
    <row r="92" spans="2:2">
      <c r="B92" s="51"/>
    </row>
    <row r="93" spans="2:2">
      <c r="B93" s="51"/>
    </row>
    <row r="94" spans="2:2">
      <c r="B94" s="51"/>
    </row>
    <row r="95" spans="2:2">
      <c r="B95" s="51"/>
    </row>
    <row r="96" spans="2:2">
      <c r="B96" s="51"/>
    </row>
    <row r="97" spans="2:2">
      <c r="B97" s="51"/>
    </row>
    <row r="98" spans="2:2">
      <c r="B98" s="51"/>
    </row>
    <row r="99" spans="2:2">
      <c r="B99" s="51"/>
    </row>
    <row r="100" spans="2:2">
      <c r="B100" s="51"/>
    </row>
    <row r="101" spans="2:2">
      <c r="B101" s="51"/>
    </row>
    <row r="102" spans="2:2">
      <c r="B102" s="51"/>
    </row>
    <row r="103" spans="2:2">
      <c r="B103" s="51"/>
    </row>
    <row r="104" spans="2:2">
      <c r="B104" s="51"/>
    </row>
    <row r="105" spans="2:2">
      <c r="B105" s="51"/>
    </row>
    <row r="106" spans="2:2">
      <c r="B106" s="51"/>
    </row>
  </sheetData>
  <mergeCells count="8">
    <mergeCell ref="B1:M1"/>
    <mergeCell ref="B2:M2"/>
    <mergeCell ref="B3:M3"/>
    <mergeCell ref="D5:E5"/>
    <mergeCell ref="F5:G5"/>
    <mergeCell ref="H5:I5"/>
    <mergeCell ref="J5:K5"/>
    <mergeCell ref="L5:M5"/>
  </mergeCells>
  <phoneticPr fontId="0" type="noConversion"/>
  <pageMargins left="0.78740157499999996" right="0.78740157499999996" top="0.984251969" bottom="0.984251969" header="0.4921259845" footer="0.4921259845"/>
  <pageSetup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CSS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TNT;profil</dc:creator>
  <cp:lastModifiedBy>Nicolas</cp:lastModifiedBy>
  <dcterms:created xsi:type="dcterms:W3CDTF">2007-02-21T16:41:42Z</dcterms:created>
  <dcterms:modified xsi:type="dcterms:W3CDTF">2015-09-18T10:02:22Z</dcterms:modified>
</cp:coreProperties>
</file>